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G24" i="1" s="1"/>
  <c r="F13" i="1"/>
  <c r="F24" i="1" s="1"/>
  <c r="I138" i="1" l="1"/>
  <c r="G138" i="1"/>
  <c r="F81" i="1"/>
  <c r="H157" i="1"/>
  <c r="H138" i="1"/>
  <c r="J138" i="1"/>
  <c r="J100" i="1"/>
  <c r="I100" i="1"/>
  <c r="G81" i="1"/>
  <c r="F43" i="1"/>
  <c r="F196" i="1" s="1"/>
  <c r="H62" i="1"/>
  <c r="J62" i="1"/>
  <c r="I62" i="1"/>
  <c r="G62" i="1"/>
  <c r="J43" i="1"/>
  <c r="I43" i="1"/>
  <c r="H43" i="1"/>
  <c r="G43" i="1"/>
  <c r="J24" i="1"/>
  <c r="I24" i="1"/>
  <c r="H196" i="1" l="1"/>
  <c r="I196" i="1"/>
  <c r="J196" i="1"/>
  <c r="G196" i="1"/>
</calcChain>
</file>

<file path=xl/sharedStrings.xml><?xml version="1.0" encoding="utf-8"?>
<sst xmlns="http://schemas.openxmlformats.org/spreadsheetml/2006/main" count="273" uniqueCount="81">
  <si>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</si>
  <si>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</si>
  <si>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</si>
  <si>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</si>
  <si>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</si>
  <si>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</si>
  <si>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</si>
  <si>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</si>
  <si>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</si>
  <si>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</si>
  <si>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</si>
  <si>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</si>
  <si>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</si>
  <si>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</si>
  <si>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</si>
  <si>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</si>
  <si>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</si>
  <si>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</si>
  <si>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</si>
  <si>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</si>
  <si>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</si>
  <si>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</si>
  <si>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</si>
  <si>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</si>
  <si>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</si>
  <si>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</si>
  <si>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</si>
  <si>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</si>
  <si>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</si>
  <si>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</si>
  <si>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</si>
  <si>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</si>
  <si>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</si>
  <si>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</si>
  <si>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</si>
  <si>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</si>
  <si>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</si>
  <si>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</si>
  <si>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</si>
  <si>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</t>
  </si>
  <si>
    <t>Салат из капусты белокочанной</t>
  </si>
  <si>
    <t>Щи из свежей капусты на мясокостном бульоне</t>
  </si>
  <si>
    <t>Котлета из говядины с соусом</t>
  </si>
  <si>
    <t>Каша гречневая рассыпчатая</t>
  </si>
  <si>
    <t>Компот из сухофруктов</t>
  </si>
  <si>
    <t>Хлеб пшеничный в/с</t>
  </si>
  <si>
    <t>Хлеб ржаной</t>
  </si>
  <si>
    <t>100/30</t>
  </si>
  <si>
    <t>200/7</t>
  </si>
  <si>
    <t>Суп картофельный на м/к бульоне</t>
  </si>
  <si>
    <t>Гороховая каша</t>
  </si>
  <si>
    <t>Гуляш из отварной говядины</t>
  </si>
  <si>
    <t>100/75</t>
  </si>
  <si>
    <t>Капуста тушеная</t>
  </si>
  <si>
    <t xml:space="preserve">Компот из сухофруктов </t>
  </si>
  <si>
    <t>Суп картофельный с бобовыми на мясном бульоне</t>
  </si>
  <si>
    <t>Плов с говядиной</t>
  </si>
  <si>
    <t>Кисель</t>
  </si>
  <si>
    <t>Салат из моркови</t>
  </si>
  <si>
    <t>Щи из свежей капусты на м/к бульоне</t>
  </si>
  <si>
    <t>Картофель отварной</t>
  </si>
  <si>
    <t>Макаронные изделия отварные</t>
  </si>
  <si>
    <t>Лук в нарезке с растительным маслом</t>
  </si>
  <si>
    <t>Рыба тушеная с овощами</t>
  </si>
  <si>
    <t>Рис отварной</t>
  </si>
  <si>
    <t>Борщ с капустой на мясном бульоне</t>
  </si>
  <si>
    <t>Тефтели из мяса говядины с соусом</t>
  </si>
  <si>
    <t>Компот  из сухофруктов</t>
  </si>
  <si>
    <t>Суп вермишелевый на м/к бульоне</t>
  </si>
  <si>
    <t>Директор</t>
  </si>
  <si>
    <t>Лось Людмила Алексеевна</t>
  </si>
  <si>
    <t>Апельсин</t>
  </si>
  <si>
    <t>Яблоко</t>
  </si>
  <si>
    <t>Банан</t>
  </si>
  <si>
    <t>Суп из овощей с крупой на м/к бульоне</t>
  </si>
  <si>
    <t>Салат из капусты</t>
  </si>
  <si>
    <t>Суп картофельный с бобовымина мясном бульоне</t>
  </si>
  <si>
    <t>Рассольник с крупой</t>
  </si>
  <si>
    <t>Суп из овощей на м/к бульоне</t>
  </si>
  <si>
    <t>100/50</t>
  </si>
  <si>
    <t>Котлеты из мяса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</si>
</sst>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>
        <v>200</v>
      </c>
      <c r="G10" s="43">
        <v>0.8</v>
      </c>
      <c r="H10" s="43"/>
      <c r="I10" s="43">
        <v>19.600000000000001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>SUM(G6:G12)</f>
        <v>0.8</v>
      </c>
      <c r="H13" s="19">
        <f>SUM(H6:H12)</f>
        <v>0</v>
      </c>
      <c r="I13" s="19">
        <f>SUM(I6:I12)</f>
        <v>19.600000000000001</v>
      </c>
      <c r="J13" s="19">
        <f>SUM(J6:J12)</f>
        <v>94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2.2000000000000002</v>
      </c>
      <c r="H14" s="43">
        <v>4.5</v>
      </c>
      <c r="I14" s="43">
        <v>10.5</v>
      </c>
      <c r="J14" s="43">
        <v>91</v>
      </c>
      <c r="K14" s="44">
        <v>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1.95</v>
      </c>
      <c r="H15" s="43">
        <v>6.74</v>
      </c>
      <c r="I15" s="43">
        <v>7.99</v>
      </c>
      <c r="J15" s="43">
        <v>100.43</v>
      </c>
      <c r="K15" s="44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 t="s">
        <v>47</v>
      </c>
      <c r="G16" s="43">
        <v>15.54</v>
      </c>
      <c r="H16" s="43">
        <v>16.79</v>
      </c>
      <c r="I16" s="43">
        <v>13.08</v>
      </c>
      <c r="J16" s="43">
        <v>163.69</v>
      </c>
      <c r="K16" s="44">
        <v>99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 t="s">
        <v>48</v>
      </c>
      <c r="G17" s="43">
        <v>13.72</v>
      </c>
      <c r="H17" s="43">
        <v>7.82</v>
      </c>
      <c r="I17" s="43">
        <v>65.400000000000006</v>
      </c>
      <c r="J17" s="43">
        <v>244.44</v>
      </c>
      <c r="K17" s="44">
        <v>165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0.06</v>
      </c>
      <c r="I18" s="43">
        <v>27.5</v>
      </c>
      <c r="J18" s="43">
        <v>110</v>
      </c>
      <c r="K18" s="44">
        <v>278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7.7</v>
      </c>
      <c r="H19" s="43">
        <v>0.4</v>
      </c>
      <c r="I19" s="43">
        <v>53.4</v>
      </c>
      <c r="J19" s="43">
        <v>111.5</v>
      </c>
      <c r="K19" s="44">
        <v>878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2.35</v>
      </c>
      <c r="H20" s="43">
        <v>0.35</v>
      </c>
      <c r="I20" s="43">
        <v>7.28</v>
      </c>
      <c r="J20" s="43">
        <v>107</v>
      </c>
      <c r="K20" s="44">
        <v>879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>SUM(G14:G22)</f>
        <v>44.46</v>
      </c>
      <c r="H23" s="19">
        <f>SUM(H14:H22)</f>
        <v>36.660000000000004</v>
      </c>
      <c r="I23" s="19">
        <f>SUM(I14:I22)</f>
        <v>185.15</v>
      </c>
      <c r="J23" s="19">
        <f>SUM(J14:J22)</f>
        <v>928.06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860</v>
      </c>
      <c r="G24" s="32">
        <f>G13+G23</f>
        <v>45.26</v>
      </c>
      <c r="H24" s="32">
        <f>H13+H23</f>
        <v>36.660000000000004</v>
      </c>
      <c r="I24" s="32">
        <f>I13+I23</f>
        <v>204.75</v>
      </c>
      <c r="J24" s="32">
        <f>J13+J23</f>
        <v>1022.06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73</v>
      </c>
      <c r="F29" s="43">
        <v>200</v>
      </c>
      <c r="G29" s="43">
        <v>0.3</v>
      </c>
      <c r="H29" s="43"/>
      <c r="I29" s="43">
        <v>4.4800000000000004</v>
      </c>
      <c r="J29" s="43">
        <v>116.2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>SUM(G25:G31)</f>
        <v>0.3</v>
      </c>
      <c r="H32" s="19">
        <f>SUM(H25:H31)</f>
        <v>0</v>
      </c>
      <c r="I32" s="19">
        <f>SUM(I25:I31)</f>
        <v>4.4800000000000004</v>
      </c>
      <c r="J32" s="19">
        <f>SUM(J25:J31)</f>
        <v>116.2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39</v>
      </c>
      <c r="F33" s="43">
        <v>100</v>
      </c>
      <c r="G33" s="43">
        <v>1.5</v>
      </c>
      <c r="H33" s="43">
        <v>4.5</v>
      </c>
      <c r="I33" s="43">
        <v>16.5</v>
      </c>
      <c r="J33" s="43">
        <v>108</v>
      </c>
      <c r="K33" s="44">
        <v>26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2.16</v>
      </c>
      <c r="H34" s="43">
        <v>2.56</v>
      </c>
      <c r="I34" s="43">
        <v>16.48</v>
      </c>
      <c r="J34" s="43">
        <v>144.66</v>
      </c>
      <c r="K34" s="44">
        <v>58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 t="s">
        <v>52</v>
      </c>
      <c r="G35" s="43">
        <v>21.62</v>
      </c>
      <c r="H35" s="43">
        <v>20.7</v>
      </c>
      <c r="I35" s="43">
        <v>5.0599999999999996</v>
      </c>
      <c r="J35" s="43">
        <v>298.98</v>
      </c>
      <c r="K35" s="44">
        <v>92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19</v>
      </c>
      <c r="H36" s="43">
        <v>4.5999999999999996</v>
      </c>
      <c r="I36" s="43">
        <v>41.1</v>
      </c>
      <c r="J36" s="43">
        <v>285.01</v>
      </c>
      <c r="K36" s="44">
        <v>201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</v>
      </c>
      <c r="H37" s="43">
        <v>0.06</v>
      </c>
      <c r="I37" s="43">
        <v>27.5</v>
      </c>
      <c r="J37" s="43">
        <v>110</v>
      </c>
      <c r="K37" s="44">
        <v>278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7.7</v>
      </c>
      <c r="H38" s="43">
        <v>0.4</v>
      </c>
      <c r="I38" s="43">
        <v>53.4</v>
      </c>
      <c r="J38" s="43">
        <v>111.5</v>
      </c>
      <c r="K38" s="44">
        <v>878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2.35</v>
      </c>
      <c r="H39" s="43">
        <v>0.35</v>
      </c>
      <c r="I39" s="43">
        <v>7.28</v>
      </c>
      <c r="J39" s="43">
        <v>107</v>
      </c>
      <c r="K39" s="44">
        <v>879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55.330000000000005</v>
      </c>
      <c r="H42" s="19">
        <f>SUM(H33:H41)</f>
        <v>33.17</v>
      </c>
      <c r="I42" s="19">
        <f>SUM(I33:I41)</f>
        <v>167.32000000000002</v>
      </c>
      <c r="J42" s="19">
        <f>SUM(J33:J41)</f>
        <v>1165.1500000000001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1060</v>
      </c>
      <c r="G43" s="32">
        <f>G32+G42</f>
        <v>55.63</v>
      </c>
      <c r="H43" s="32">
        <f>H32+H42</f>
        <v>33.17</v>
      </c>
      <c r="I43" s="32">
        <f>I32+I42</f>
        <v>171.8</v>
      </c>
      <c r="J43" s="32">
        <f>J32+J42</f>
        <v>1281.3500000000001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200</v>
      </c>
      <c r="G48" s="43">
        <v>0.5</v>
      </c>
      <c r="H48" s="43"/>
      <c r="I48" s="43">
        <v>12.25</v>
      </c>
      <c r="J48" s="43">
        <v>47.5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>SUM(G44:G50)</f>
        <v>0.5</v>
      </c>
      <c r="H51" s="19">
        <f>SUM(H44:H50)</f>
        <v>0</v>
      </c>
      <c r="I51" s="19">
        <f>SUM(I44:I50)</f>
        <v>12.25</v>
      </c>
      <c r="J51" s="19">
        <f>SUM(J44:J50)</f>
        <v>47.5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2.5</v>
      </c>
      <c r="H52" s="43">
        <v>0.1</v>
      </c>
      <c r="I52" s="43">
        <v>24.8</v>
      </c>
      <c r="J52" s="43">
        <v>108</v>
      </c>
      <c r="K52" s="44">
        <v>17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5.89</v>
      </c>
      <c r="H53" s="43">
        <v>4.93</v>
      </c>
      <c r="I53" s="43">
        <v>20.440000000000001</v>
      </c>
      <c r="J53" s="43">
        <v>252.08</v>
      </c>
      <c r="K53" s="44">
        <v>63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42</v>
      </c>
      <c r="F54" s="43" t="s">
        <v>47</v>
      </c>
      <c r="G54" s="43">
        <v>15.54</v>
      </c>
      <c r="H54" s="43">
        <v>16.79</v>
      </c>
      <c r="I54" s="43">
        <v>13.08</v>
      </c>
      <c r="J54" s="43">
        <v>163.69</v>
      </c>
      <c r="K54" s="44">
        <v>100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4.4800000000000004</v>
      </c>
      <c r="H55" s="43">
        <v>5.81</v>
      </c>
      <c r="I55" s="43">
        <v>20.54</v>
      </c>
      <c r="J55" s="43">
        <v>152.34</v>
      </c>
      <c r="K55" s="44">
        <v>100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1</v>
      </c>
      <c r="H56" s="43">
        <v>0.06</v>
      </c>
      <c r="I56" s="43">
        <v>27.5</v>
      </c>
      <c r="J56" s="43">
        <v>110</v>
      </c>
      <c r="K56" s="44">
        <v>278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7.7</v>
      </c>
      <c r="H57" s="43">
        <v>0.4</v>
      </c>
      <c r="I57" s="43">
        <v>53.4</v>
      </c>
      <c r="J57" s="43">
        <v>111.5</v>
      </c>
      <c r="K57" s="44">
        <v>878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</v>
      </c>
      <c r="H58" s="43">
        <v>0.6</v>
      </c>
      <c r="I58" s="43">
        <v>0.6</v>
      </c>
      <c r="J58" s="43">
        <v>107</v>
      </c>
      <c r="K58" s="44">
        <v>879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40.409999999999997</v>
      </c>
      <c r="H61" s="19">
        <f>SUM(H52:H60)</f>
        <v>28.689999999999998</v>
      </c>
      <c r="I61" s="19">
        <f>SUM(I52:I60)</f>
        <v>160.35999999999999</v>
      </c>
      <c r="J61" s="19">
        <f>SUM(J52:J60)</f>
        <v>1004.61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1060</v>
      </c>
      <c r="G62" s="32">
        <f>G51+G61</f>
        <v>40.909999999999997</v>
      </c>
      <c r="H62" s="32">
        <f>H51+H61</f>
        <v>28.689999999999998</v>
      </c>
      <c r="I62" s="32">
        <f>I51+I61</f>
        <v>172.60999999999999</v>
      </c>
      <c r="J62" s="32">
        <f>J51+J61</f>
        <v>1052.1100000000001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200</v>
      </c>
      <c r="G67" s="43">
        <v>0.3</v>
      </c>
      <c r="H67" s="43"/>
      <c r="I67" s="43">
        <v>4.4800000000000004</v>
      </c>
      <c r="J67" s="43">
        <v>116.2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>SUM(G63:G69)</f>
        <v>0.3</v>
      </c>
      <c r="H70" s="19">
        <f>SUM(H63:H69)</f>
        <v>0</v>
      </c>
      <c r="I70" s="19">
        <f>SUM(I63:I69)</f>
        <v>4.4800000000000004</v>
      </c>
      <c r="J70" s="19">
        <f>SUM(J63:J69)</f>
        <v>116.2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2.2000000000000002</v>
      </c>
      <c r="H71" s="43">
        <v>4.5</v>
      </c>
      <c r="I71" s="43">
        <v>10.5</v>
      </c>
      <c r="J71" s="43">
        <v>91</v>
      </c>
      <c r="K71" s="44">
        <v>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2.33</v>
      </c>
      <c r="H72" s="43">
        <v>8.25</v>
      </c>
      <c r="I72" s="43">
        <v>13.58</v>
      </c>
      <c r="J72" s="43">
        <v>171.5</v>
      </c>
      <c r="K72" s="44">
        <v>54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 t="s">
        <v>52</v>
      </c>
      <c r="G73" s="43">
        <v>21.62</v>
      </c>
      <c r="H73" s="43">
        <v>20.7</v>
      </c>
      <c r="I73" s="43">
        <v>5.0599999999999996</v>
      </c>
      <c r="J73" s="43">
        <v>292.98</v>
      </c>
      <c r="K73" s="44">
        <v>92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200</v>
      </c>
      <c r="G74" s="43">
        <v>13.72</v>
      </c>
      <c r="H74" s="43">
        <v>7.82</v>
      </c>
      <c r="I74" s="43">
        <v>65.400000000000006</v>
      </c>
      <c r="J74" s="43">
        <v>244.4</v>
      </c>
      <c r="K74" s="44">
        <v>165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</v>
      </c>
      <c r="H75" s="43">
        <v>0.06</v>
      </c>
      <c r="I75" s="43">
        <v>27.5</v>
      </c>
      <c r="J75" s="43">
        <v>110</v>
      </c>
      <c r="K75" s="44">
        <v>278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7.7</v>
      </c>
      <c r="H76" s="43">
        <v>0.4</v>
      </c>
      <c r="I76" s="43">
        <v>53.4</v>
      </c>
      <c r="J76" s="43">
        <v>111.5</v>
      </c>
      <c r="K76" s="44">
        <v>878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3.3</v>
      </c>
      <c r="H77" s="43">
        <v>0.6</v>
      </c>
      <c r="I77" s="43">
        <v>0.6</v>
      </c>
      <c r="J77" s="43">
        <v>107</v>
      </c>
      <c r="K77" s="44">
        <v>879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51.870000000000005</v>
      </c>
      <c r="H80" s="19">
        <f>SUM(H71:H79)</f>
        <v>42.330000000000005</v>
      </c>
      <c r="I80" s="19">
        <f>SUM(I71:I79)</f>
        <v>176.04</v>
      </c>
      <c r="J80" s="19">
        <f>SUM(J71:J79)</f>
        <v>1128.3800000000001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1060</v>
      </c>
      <c r="G81" s="32">
        <f>G70+G80</f>
        <v>52.17</v>
      </c>
      <c r="H81" s="32">
        <f>H70+H80</f>
        <v>42.330000000000005</v>
      </c>
      <c r="I81" s="32">
        <f>I70+I80</f>
        <v>180.51999999999998</v>
      </c>
      <c r="J81" s="32">
        <f>J70+J80</f>
        <v>1244.5800000000002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200</v>
      </c>
      <c r="G86" s="43">
        <v>0.8</v>
      </c>
      <c r="H86" s="43"/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>SUM(G82:G88)</f>
        <v>0.8</v>
      </c>
      <c r="H89" s="19">
        <f>SUM(H82:H88)</f>
        <v>0</v>
      </c>
      <c r="I89" s="19">
        <f>SUM(I82:I88)</f>
        <v>19.600000000000001</v>
      </c>
      <c r="J89" s="19">
        <f>SUM(J82:J88)</f>
        <v>94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100</v>
      </c>
      <c r="G90" s="43">
        <v>1.5</v>
      </c>
      <c r="H90" s="43">
        <v>4.5</v>
      </c>
      <c r="I90" s="43">
        <v>16.5</v>
      </c>
      <c r="J90" s="43">
        <v>108</v>
      </c>
      <c r="K90" s="44">
        <v>26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2.33</v>
      </c>
      <c r="H91" s="43">
        <v>8.25</v>
      </c>
      <c r="I91" s="43">
        <v>13.58</v>
      </c>
      <c r="J91" s="43">
        <v>171.5</v>
      </c>
      <c r="K91" s="44">
        <v>54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200</v>
      </c>
      <c r="G93" s="43">
        <v>21.92</v>
      </c>
      <c r="H93" s="43">
        <v>27.35</v>
      </c>
      <c r="I93" s="43">
        <v>40.630000000000003</v>
      </c>
      <c r="J93" s="43">
        <v>496.38</v>
      </c>
      <c r="K93" s="44">
        <v>122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1</v>
      </c>
      <c r="H94" s="43">
        <v>0.06</v>
      </c>
      <c r="I94" s="43">
        <v>27.5</v>
      </c>
      <c r="J94" s="43">
        <v>110</v>
      </c>
      <c r="K94" s="44">
        <v>291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7.7</v>
      </c>
      <c r="H95" s="43">
        <v>0.4</v>
      </c>
      <c r="I95" s="43">
        <v>53.4</v>
      </c>
      <c r="J95" s="43">
        <v>111.5</v>
      </c>
      <c r="K95" s="44">
        <v>878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3.3</v>
      </c>
      <c r="H96" s="43">
        <v>0.6</v>
      </c>
      <c r="I96" s="43">
        <v>0.6</v>
      </c>
      <c r="J96" s="43">
        <v>107</v>
      </c>
      <c r="K96" s="44">
        <v>879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37.75</v>
      </c>
      <c r="H99" s="19">
        <f>SUM(H90:H98)</f>
        <v>41.160000000000004</v>
      </c>
      <c r="I99" s="19">
        <f>SUM(I90:I98)</f>
        <v>152.21</v>
      </c>
      <c r="J99" s="19">
        <f>SUM(J90:J98)</f>
        <v>1104.3800000000001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1060</v>
      </c>
      <c r="G100" s="32">
        <f>G89+G99</f>
        <v>38.549999999999997</v>
      </c>
      <c r="H100" s="32">
        <f>H89+H99</f>
        <v>41.160000000000004</v>
      </c>
      <c r="I100" s="32">
        <f>I89+I99</f>
        <v>171.81</v>
      </c>
      <c r="J100" s="32">
        <f>J89+J99</f>
        <v>1198.3800000000001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71</v>
      </c>
      <c r="F105" s="43">
        <v>200</v>
      </c>
      <c r="G105" s="43">
        <v>0.5</v>
      </c>
      <c r="H105" s="43"/>
      <c r="I105" s="43">
        <v>12.25</v>
      </c>
      <c r="J105" s="43">
        <v>47.5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>SUM(G101:G107)</f>
        <v>0.5</v>
      </c>
      <c r="H108" s="19">
        <f>SUM(H101:H107)</f>
        <v>0</v>
      </c>
      <c r="I108" s="19">
        <f>SUM(I101:I107)</f>
        <v>12.25</v>
      </c>
      <c r="J108" s="19">
        <f>SUM(J101:J107)</f>
        <v>47.5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2.5</v>
      </c>
      <c r="H109" s="43">
        <v>0.1</v>
      </c>
      <c r="I109" s="43">
        <v>24.8</v>
      </c>
      <c r="J109" s="43">
        <v>108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1.95</v>
      </c>
      <c r="H110" s="43">
        <v>6.74</v>
      </c>
      <c r="I110" s="43">
        <v>7.99</v>
      </c>
      <c r="J110" s="43">
        <v>100.4</v>
      </c>
      <c r="K110" s="44">
        <v>52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 t="s">
        <v>47</v>
      </c>
      <c r="G111" s="43">
        <v>15.54</v>
      </c>
      <c r="H111" s="43">
        <v>16.79</v>
      </c>
      <c r="I111" s="43">
        <v>13.08</v>
      </c>
      <c r="J111" s="43">
        <v>163.69</v>
      </c>
      <c r="K111" s="44">
        <v>129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200</v>
      </c>
      <c r="G112" s="43">
        <v>4.1900000000000004</v>
      </c>
      <c r="H112" s="43">
        <v>5.24</v>
      </c>
      <c r="I112" s="43">
        <v>32.840000000000003</v>
      </c>
      <c r="J112" s="43">
        <v>195.28</v>
      </c>
      <c r="K112" s="44">
        <v>100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0.06</v>
      </c>
      <c r="I113" s="43">
        <v>27.5</v>
      </c>
      <c r="J113" s="43">
        <v>110</v>
      </c>
      <c r="K113" s="44">
        <v>278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7.7</v>
      </c>
      <c r="H114" s="43">
        <v>0.4</v>
      </c>
      <c r="I114" s="43">
        <v>53.4</v>
      </c>
      <c r="J114" s="43">
        <v>111.5</v>
      </c>
      <c r="K114" s="44">
        <v>878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3.3</v>
      </c>
      <c r="H115" s="43">
        <v>0.6</v>
      </c>
      <c r="I115" s="43">
        <v>0.6</v>
      </c>
      <c r="J115" s="43">
        <v>107</v>
      </c>
      <c r="K115" s="44">
        <v>879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>SUM(G109:G117)</f>
        <v>36.18</v>
      </c>
      <c r="H118" s="19">
        <f>SUM(H109:H117)</f>
        <v>29.929999999999996</v>
      </c>
      <c r="I118" s="19">
        <f>SUM(I109:I117)</f>
        <v>160.21</v>
      </c>
      <c r="J118" s="19">
        <f>SUM(J109:J117)</f>
        <v>895.87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1060</v>
      </c>
      <c r="G119" s="32">
        <f>G108+G118</f>
        <v>36.68</v>
      </c>
      <c r="H119" s="32">
        <f>H108+H118</f>
        <v>29.929999999999996</v>
      </c>
      <c r="I119" s="32">
        <f>I108+I118</f>
        <v>172.46</v>
      </c>
      <c r="J119" s="32">
        <f>J108+J118</f>
        <v>943.37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73</v>
      </c>
      <c r="F124" s="43">
        <v>200</v>
      </c>
      <c r="G124" s="43">
        <v>0.3</v>
      </c>
      <c r="H124" s="43"/>
      <c r="I124" s="43">
        <v>4.4800000000000004</v>
      </c>
      <c r="J124" s="43">
        <v>116.2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>SUM(G120:G126)</f>
        <v>0.3</v>
      </c>
      <c r="H127" s="19">
        <f>SUM(H120:H126)</f>
        <v>0</v>
      </c>
      <c r="I127" s="19">
        <f>SUM(I120:I126)</f>
        <v>4.4800000000000004</v>
      </c>
      <c r="J127" s="19">
        <f>SUM(J120:J126)</f>
        <v>116.2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100</v>
      </c>
      <c r="G128" s="43">
        <v>2.2000000000000002</v>
      </c>
      <c r="H128" s="43">
        <v>4.5</v>
      </c>
      <c r="I128" s="43">
        <v>10.5</v>
      </c>
      <c r="J128" s="43">
        <v>91</v>
      </c>
      <c r="K128" s="44">
        <v>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4.82</v>
      </c>
      <c r="H129" s="43">
        <v>9.5</v>
      </c>
      <c r="I129" s="43">
        <v>18.57</v>
      </c>
      <c r="J129" s="43">
        <v>180.8</v>
      </c>
      <c r="K129" s="44">
        <v>58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 t="s">
        <v>47</v>
      </c>
      <c r="G130" s="43">
        <v>29.01</v>
      </c>
      <c r="H130" s="43">
        <v>9.01</v>
      </c>
      <c r="I130" s="43">
        <v>0.96</v>
      </c>
      <c r="J130" s="43">
        <v>310</v>
      </c>
      <c r="K130" s="44">
        <v>92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200</v>
      </c>
      <c r="G131" s="43">
        <v>7.49</v>
      </c>
      <c r="H131" s="43">
        <v>7.09</v>
      </c>
      <c r="I131" s="43">
        <v>51.58</v>
      </c>
      <c r="J131" s="43">
        <v>254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1</v>
      </c>
      <c r="H132" s="43">
        <v>0.06</v>
      </c>
      <c r="I132" s="43">
        <v>27.5</v>
      </c>
      <c r="J132" s="43">
        <v>110</v>
      </c>
      <c r="K132" s="44">
        <v>291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7.7</v>
      </c>
      <c r="H133" s="43">
        <v>0.4</v>
      </c>
      <c r="I133" s="43">
        <v>53.4</v>
      </c>
      <c r="J133" s="43">
        <v>111.5</v>
      </c>
      <c r="K133" s="44">
        <v>878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3.3</v>
      </c>
      <c r="H134" s="43">
        <v>0.6</v>
      </c>
      <c r="I134" s="43">
        <v>0.6</v>
      </c>
      <c r="J134" s="43">
        <v>107</v>
      </c>
      <c r="K134" s="44">
        <v>879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55.52</v>
      </c>
      <c r="H137" s="19">
        <f>SUM(H128:H136)</f>
        <v>31.159999999999997</v>
      </c>
      <c r="I137" s="19">
        <f>SUM(I128:I136)</f>
        <v>163.10999999999999</v>
      </c>
      <c r="J137" s="19">
        <f>SUM(J128:J136)</f>
        <v>1164.3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1060</v>
      </c>
      <c r="G138" s="32">
        <f>G127+G137</f>
        <v>55.82</v>
      </c>
      <c r="H138" s="32">
        <f>H127+H137</f>
        <v>31.159999999999997</v>
      </c>
      <c r="I138" s="32">
        <f>I127+I137</f>
        <v>167.58999999999997</v>
      </c>
      <c r="J138" s="32">
        <f>J127+J137</f>
        <v>1280.5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0.5</v>
      </c>
      <c r="H143" s="43"/>
      <c r="I143" s="43">
        <v>12.25</v>
      </c>
      <c r="J143" s="43">
        <v>47.5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>SUM(G139:G145)</f>
        <v>0.5</v>
      </c>
      <c r="H146" s="19">
        <f>SUM(H139:H145)</f>
        <v>0</v>
      </c>
      <c r="I146" s="19">
        <f>SUM(I139:I145)</f>
        <v>12.25</v>
      </c>
      <c r="J146" s="19">
        <f>SUM(J139:J145)</f>
        <v>47.5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100</v>
      </c>
      <c r="G147" s="43">
        <v>2.5</v>
      </c>
      <c r="H147" s="43">
        <v>4.5</v>
      </c>
      <c r="I147" s="43">
        <v>10.5</v>
      </c>
      <c r="J147" s="43">
        <v>91</v>
      </c>
      <c r="K147" s="44">
        <v>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5.89</v>
      </c>
      <c r="H148" s="43">
        <v>4.93</v>
      </c>
      <c r="I148" s="43">
        <v>20.440000000000001</v>
      </c>
      <c r="J148" s="43">
        <v>252.08</v>
      </c>
      <c r="K148" s="44">
        <v>63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 t="s">
        <v>79</v>
      </c>
      <c r="G149" s="43">
        <v>14.85</v>
      </c>
      <c r="H149" s="43">
        <v>15.32</v>
      </c>
      <c r="I149" s="43">
        <v>19.829999999999998</v>
      </c>
      <c r="J149" s="43">
        <v>246.59</v>
      </c>
      <c r="K149" s="44">
        <v>105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200</v>
      </c>
      <c r="G150" s="43">
        <v>3.53</v>
      </c>
      <c r="H150" s="43">
        <v>5</v>
      </c>
      <c r="I150" s="43">
        <v>25.04</v>
      </c>
      <c r="J150" s="43">
        <v>162</v>
      </c>
      <c r="K150" s="44">
        <v>121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</v>
      </c>
      <c r="H151" s="43">
        <v>0.06</v>
      </c>
      <c r="I151" s="43">
        <v>27.5</v>
      </c>
      <c r="J151" s="43">
        <v>110</v>
      </c>
      <c r="K151" s="44">
        <v>278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7.7</v>
      </c>
      <c r="H152" s="43">
        <v>0.4</v>
      </c>
      <c r="I152" s="43">
        <v>53.4</v>
      </c>
      <c r="J152" s="43">
        <v>111.5</v>
      </c>
      <c r="K152" s="44">
        <v>878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3.3</v>
      </c>
      <c r="H153" s="43">
        <v>0.6</v>
      </c>
      <c r="I153" s="43">
        <v>0.6</v>
      </c>
      <c r="J153" s="43">
        <v>107</v>
      </c>
      <c r="K153" s="44">
        <v>879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38.770000000000003</v>
      </c>
      <c r="H156" s="19">
        <f>SUM(H147:H155)</f>
        <v>30.81</v>
      </c>
      <c r="I156" s="19">
        <f>SUM(I147:I155)</f>
        <v>157.31</v>
      </c>
      <c r="J156" s="19">
        <f>SUM(J147:J155)</f>
        <v>1080.17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1060</v>
      </c>
      <c r="G157" s="32">
        <f>G146+G156</f>
        <v>39.270000000000003</v>
      </c>
      <c r="H157" s="32">
        <f>H146+H156</f>
        <v>30.81</v>
      </c>
      <c r="I157" s="32">
        <f>I146+I156</f>
        <v>169.56</v>
      </c>
      <c r="J157" s="32">
        <f>J146+J156</f>
        <v>1127.67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200</v>
      </c>
      <c r="G162" s="43">
        <v>0.8</v>
      </c>
      <c r="H162" s="43"/>
      <c r="I162" s="43">
        <v>19.600000000000001</v>
      </c>
      <c r="J162" s="43">
        <v>94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>SUM(G158:G164)</f>
        <v>0.8</v>
      </c>
      <c r="H165" s="19">
        <f>SUM(H158:H164)</f>
        <v>0</v>
      </c>
      <c r="I165" s="19">
        <f>SUM(I158:I164)</f>
        <v>19.600000000000001</v>
      </c>
      <c r="J165" s="19">
        <f>SUM(J158:J164)</f>
        <v>94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100</v>
      </c>
      <c r="G166" s="43">
        <v>1.5</v>
      </c>
      <c r="H166" s="43">
        <v>4.5</v>
      </c>
      <c r="I166" s="43">
        <v>16.5</v>
      </c>
      <c r="J166" s="43">
        <v>108</v>
      </c>
      <c r="K166" s="44">
        <v>26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1.93</v>
      </c>
      <c r="H167" s="43">
        <v>5.3</v>
      </c>
      <c r="I167" s="43">
        <v>9.2100000000000009</v>
      </c>
      <c r="J167" s="43">
        <v>92.26</v>
      </c>
      <c r="K167" s="44">
        <v>54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 t="s">
        <v>79</v>
      </c>
      <c r="G168" s="43">
        <v>14.85</v>
      </c>
      <c r="H168" s="43">
        <v>15.32</v>
      </c>
      <c r="I168" s="43">
        <v>19.829999999999998</v>
      </c>
      <c r="J168" s="43">
        <v>246.59</v>
      </c>
      <c r="K168" s="44">
        <v>105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200</v>
      </c>
      <c r="G169" s="43">
        <v>4.49</v>
      </c>
      <c r="H169" s="43">
        <v>5.81</v>
      </c>
      <c r="I169" s="43">
        <v>20.54</v>
      </c>
      <c r="J169" s="43">
        <v>152.34</v>
      </c>
      <c r="K169" s="44">
        <v>134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1</v>
      </c>
      <c r="H170" s="43">
        <v>0.06</v>
      </c>
      <c r="I170" s="43">
        <v>27.5</v>
      </c>
      <c r="J170" s="43">
        <v>110</v>
      </c>
      <c r="K170" s="44">
        <v>278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7.7</v>
      </c>
      <c r="H171" s="43">
        <v>0.4</v>
      </c>
      <c r="I171" s="43">
        <v>53.4</v>
      </c>
      <c r="J171" s="43">
        <v>111.5</v>
      </c>
      <c r="K171" s="44">
        <v>878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3.3</v>
      </c>
      <c r="H172" s="43">
        <v>0.6</v>
      </c>
      <c r="I172" s="43">
        <v>0.6</v>
      </c>
      <c r="J172" s="43">
        <v>107</v>
      </c>
      <c r="K172" s="44">
        <v>879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34.770000000000003</v>
      </c>
      <c r="H175" s="19">
        <f>SUM(H166:H174)</f>
        <v>31.99</v>
      </c>
      <c r="I175" s="19">
        <f>SUM(I166:I174)</f>
        <v>147.57999999999998</v>
      </c>
      <c r="J175" s="19">
        <f>SUM(J166:J174)</f>
        <v>927.69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1060</v>
      </c>
      <c r="G176" s="32">
        <f>G165+G175</f>
        <v>35.57</v>
      </c>
      <c r="H176" s="32">
        <f>H165+H175</f>
        <v>31.99</v>
      </c>
      <c r="I176" s="32">
        <f>I165+I175</f>
        <v>167.17999999999998</v>
      </c>
      <c r="J176" s="32">
        <f>J165+J175</f>
        <v>1021.69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73</v>
      </c>
      <c r="F181" s="43">
        <v>200</v>
      </c>
      <c r="G181" s="43">
        <v>0.3</v>
      </c>
      <c r="H181" s="43"/>
      <c r="I181" s="43">
        <v>4.4800000000000004</v>
      </c>
      <c r="J181" s="43">
        <v>116.2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>SUM(G177:G183)</f>
        <v>0.3</v>
      </c>
      <c r="H184" s="19">
        <f>SUM(H177:H183)</f>
        <v>0</v>
      </c>
      <c r="I184" s="19">
        <f>SUM(I177:I183)</f>
        <v>4.4800000000000004</v>
      </c>
      <c r="J184" s="19">
        <f>SUM(J177:J183)</f>
        <v>116.2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100</v>
      </c>
      <c r="G185" s="43">
        <v>2.2000000000000002</v>
      </c>
      <c r="H185" s="43">
        <v>4.5</v>
      </c>
      <c r="I185" s="43">
        <v>10.5</v>
      </c>
      <c r="J185" s="43">
        <v>91</v>
      </c>
      <c r="K185" s="44">
        <v>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2.4900000000000002</v>
      </c>
      <c r="H186" s="43">
        <v>2.54</v>
      </c>
      <c r="I186" s="43">
        <v>17.77</v>
      </c>
      <c r="J186" s="43">
        <v>103.92</v>
      </c>
      <c r="K186" s="44">
        <v>59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200</v>
      </c>
      <c r="G188" s="43">
        <v>21.92</v>
      </c>
      <c r="H188" s="43">
        <v>27.35</v>
      </c>
      <c r="I188" s="43">
        <v>40.630000000000003</v>
      </c>
      <c r="J188" s="43">
        <v>496.3</v>
      </c>
      <c r="K188" s="44">
        <v>122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>
        <v>0.06</v>
      </c>
      <c r="I189" s="43">
        <v>27.5</v>
      </c>
      <c r="J189" s="43">
        <v>110</v>
      </c>
      <c r="K189" s="44">
        <v>291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7.7</v>
      </c>
      <c r="H190" s="43">
        <v>0.4</v>
      </c>
      <c r="I190" s="43">
        <v>53.4</v>
      </c>
      <c r="J190" s="43">
        <v>111.5</v>
      </c>
      <c r="K190" s="44">
        <v>878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3.3</v>
      </c>
      <c r="H191" s="43">
        <v>0.6</v>
      </c>
      <c r="I191" s="43">
        <v>0.6</v>
      </c>
      <c r="J191" s="43">
        <v>107</v>
      </c>
      <c r="K191" s="44">
        <v>879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>SUM(G185:G193)</f>
        <v>38.61</v>
      </c>
      <c r="H194" s="19">
        <f>SUM(H185:H193)</f>
        <v>35.450000000000003</v>
      </c>
      <c r="I194" s="19">
        <f>SUM(I185:I193)</f>
        <v>150.4</v>
      </c>
      <c r="J194" s="19">
        <f>SUM(J185:J193)</f>
        <v>1019.72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1060</v>
      </c>
      <c r="G195" s="32">
        <f>G184+G194</f>
        <v>38.909999999999997</v>
      </c>
      <c r="H195" s="32">
        <f>H184+H194</f>
        <v>35.450000000000003</v>
      </c>
      <c r="I195" s="32">
        <f>I184+I194</f>
        <v>154.88</v>
      </c>
      <c r="J195" s="32">
        <f>J184+J194</f>
        <v>1135.92</v>
      </c>
      <c r="K195" s="32"/>
      <c r="L195" s="32">
        <f>L184+L194</f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1040</v>
      </c>
      <c r="G196" s="34">
        <f>(G24+G43+G62+G81+G100+G119+G138+G157+G176+G195)/(IF(G24=0,0,1)+IF(G43=0,0,1)+IF(G62=0,0,1)+IF(G81=0,0,1)+IF(G100=0,0,1)+IF(G119=0,0,1)+IF(G138=0,0,1)+IF(G157=0,0,1)+IF(G176=0,0,1)+IF(G195=0,0,1))</f>
        <v>43.876999999999995</v>
      </c>
      <c r="H196" s="34">
        <f>(H24+H43+H62+H81+H100+H119+H138+H157+H176+H195)/(IF(H24=0,0,1)+IF(H43=0,0,1)+IF(H62=0,0,1)+IF(H81=0,0,1)+IF(H100=0,0,1)+IF(H119=0,0,1)+IF(H138=0,0,1)+IF(H157=0,0,1)+IF(H176=0,0,1)+IF(H195=0,0,1))</f>
        <v>34.135000000000005</v>
      </c>
      <c r="I196" s="34">
        <f>(I24+I43+I62+I81+I100+I119+I138+I157+I176+I195)/(IF(I24=0,0,1)+IF(I43=0,0,1)+IF(I62=0,0,1)+IF(I81=0,0,1)+IF(I100=0,0,1)+IF(I119=0,0,1)+IF(I138=0,0,1)+IF(I157=0,0,1)+IF(I176=0,0,1)+IF(I195=0,0,1))</f>
        <v>173.31599999999997</v>
      </c>
      <c r="J196" s="34">
        <f>(J24+J43+J62+J81+J100+J119+J138+J157+J176+J195)/(IF(J24=0,0,1)+IF(J43=0,0,1)+IF(J62=0,0,1)+IF(J81=0,0,1)+IF(J100=0,0,1)+IF(J119=0,0,1)+IF(J138=0,0,1)+IF(J157=0,0,1)+IF(J176=0,0,1)+IF(J195=0,0,1))</f>
        <v>1130.7630000000001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2022-05-16T14:23:56Z</dcterms:created>
  <dcterms:modified xsi:type="dcterms:W3CDTF">2024-01-09T11:04:25Z</dcterms:modified>
</cp:coreProperties>
</file>